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ersonal- und Sozialwesen Vergabe\02 Projekte\2026\SC-101-SI-2026 Eigengen. Objekte - Bereitstellung Sicherheitsmitarbeiter\06 Vergabeunterlagen\"/>
    </mc:Choice>
  </mc:AlternateContent>
  <xr:revisionPtr revIDLastSave="0" documentId="13_ncr:1_{DD2D0748-5DE8-4E3B-B4AF-51B07B6C3103}" xr6:coauthVersionLast="47" xr6:coauthVersionMax="47" xr10:uidLastSave="{00000000-0000-0000-0000-000000000000}"/>
  <workbookProtection workbookAlgorithmName="SHA-512" workbookHashValue="Ra5iy/Gb/Cf7FYaXfmHen58HX4VwuBLJ4f2olV0v0jWLT+e7SnlOp3TYK4DI5/WjSbHo9O1pT9Nszpl4vJKi2g==" workbookSaltValue="EmtQlw59gTavRFaPl/6Tdg==" workbookSpinCount="100000" lockStructure="1"/>
  <bookViews>
    <workbookView xWindow="-108" yWindow="-108" windowWidth="41496" windowHeight="16776" xr2:uid="{CBBA3AD5-61F3-407A-9E75-2F3A3FC3DBC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D31" i="1"/>
  <c r="D27" i="1"/>
  <c r="D32" i="1" l="1"/>
  <c r="E29" i="1"/>
  <c r="E31" i="1"/>
  <c r="E22" i="1" l="1"/>
  <c r="E23" i="1"/>
  <c r="E24" i="1"/>
  <c r="E25" i="1"/>
  <c r="E26" i="1"/>
  <c r="E21" i="1"/>
  <c r="E27" i="1" l="1"/>
  <c r="E32" i="1" l="1"/>
  <c r="D33" i="1" s="1"/>
</calcChain>
</file>

<file path=xl/sharedStrings.xml><?xml version="1.0" encoding="utf-8"?>
<sst xmlns="http://schemas.openxmlformats.org/spreadsheetml/2006/main" count="31" uniqueCount="31">
  <si>
    <t>2. Lohngebundene Kosten</t>
  </si>
  <si>
    <t>Krankenversicherung</t>
  </si>
  <si>
    <t>Rentenversicherung</t>
  </si>
  <si>
    <t>Arbeitslosenversicherung</t>
  </si>
  <si>
    <t>Pflegeversicherung</t>
  </si>
  <si>
    <t>%</t>
  </si>
  <si>
    <t>€</t>
  </si>
  <si>
    <t>prozentualer Anteil der Lohn- und lohngebundenen Kosten am Stundenverrechnungssatz:</t>
  </si>
  <si>
    <t>Leistung:</t>
  </si>
  <si>
    <t>Vergabenummer:</t>
  </si>
  <si>
    <t xml:space="preserve">Maßnahme: </t>
  </si>
  <si>
    <t xml:space="preserve">*Aufschlüsselung der einzelnen Lohnbestandteile auf gesondertes Verlangen der Vergabestelle </t>
  </si>
  <si>
    <t>2.1 Sozialversicherungsbeiträge (AG-Anteil)</t>
  </si>
  <si>
    <t>Hinweis:</t>
  </si>
  <si>
    <t>Die Kalkulation erfolgt zum gegenwärtigen Stand von Lohntarifverträgen oder aktueller einschlägiger Gesetzgebung!</t>
  </si>
  <si>
    <t>weitere*</t>
  </si>
  <si>
    <t>Summe Zuschlag für Festkosten (Pos. 3+4)</t>
  </si>
  <si>
    <t>Gesamtsatz = Stundenverrechnungssatz (Pos. 1-4)</t>
  </si>
  <si>
    <t xml:space="preserve">Summe lohngebundene Kosten (Pos. 2.1+ 2.2) </t>
  </si>
  <si>
    <t>Aufschlüsselung Stundenverrechnungssatz</t>
  </si>
  <si>
    <t>1. Produktiver Stundenlohn (Tariflohn)</t>
  </si>
  <si>
    <r>
      <t xml:space="preserve">2.2 Sonstige </t>
    </r>
    <r>
      <rPr>
        <sz val="11"/>
        <color theme="1"/>
        <rFont val="Arial"/>
        <family val="2"/>
      </rPr>
      <t>(z.B. gesetzl. Feiertage; Urlaubs-/Weihnachtsgeld; Lohnfortzahlung im Krankheitsfall; Arbeitsfreistellung; Haftpflichtversicherung)</t>
    </r>
  </si>
  <si>
    <t xml:space="preserve">4. Zuschlag für Gewinn und Wagnis </t>
  </si>
  <si>
    <r>
      <t>3. auftrags-/unternehmensbezogene Kosten</t>
    </r>
    <r>
      <rPr>
        <sz val="11"/>
        <color theme="1"/>
        <rFont val="Arial"/>
        <family val="2"/>
      </rPr>
      <t xml:space="preserve"> (z.B. Fahrkosten; Material; Geräte; Verwaltung; Steuern)*</t>
    </r>
  </si>
  <si>
    <t>Bitte füllen Sie die gelb hinterlegten Felder aus.</t>
  </si>
  <si>
    <t>WIRO Wohnen in Rostock Wohnungsgesellschaft mbH – SI</t>
  </si>
  <si>
    <t xml:space="preserve">Bereitstellung Sicherheitsmitarbeiter </t>
  </si>
  <si>
    <t>SC-101-SI-2026</t>
  </si>
  <si>
    <t>Liegt eine Tarifbindung Ihres Unternehmens vor? (ja/nein)</t>
  </si>
  <si>
    <t>Angabe des angewandten Tarifvertrages</t>
  </si>
  <si>
    <t>Revier- und Interventionsdienst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</si>
</sst>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2"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0" fontId="7" fillId="6" borderId="1" xfId="1" applyNumberFormat="1" applyFont="1" applyFill="1" applyBorder="1" applyAlignment="1" applyProtection="1">
      <alignment vertical="center" wrapText="1"/>
    </xf>
    <xf numFmtId="9" fontId="0" fillId="0" borderId="0" xfId="1" applyFont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12" fillId="0" borderId="0" xfId="0" applyFont="1" applyProtection="1"/>
    <xf numFmtId="0" fontId="9" fillId="0" borderId="0" xfId="0" applyFont="1" applyProtection="1"/>
    <xf numFmtId="0" fontId="11" fillId="0" borderId="0" xfId="0" applyFont="1" applyProtection="1"/>
    <xf numFmtId="0" fontId="11" fillId="3" borderId="0" xfId="0" applyFont="1" applyFill="1" applyProtection="1"/>
    <xf numFmtId="0" fontId="13" fillId="3" borderId="1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2" fontId="6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wrapText="1"/>
    </xf>
    <xf numFmtId="0" fontId="5" fillId="0" borderId="3" xfId="0" applyFont="1" applyBorder="1" applyAlignment="1" applyProtection="1">
      <alignment horizontal="right" wrapText="1"/>
    </xf>
    <xf numFmtId="0" fontId="5" fillId="0" borderId="4" xfId="0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2" fontId="6" fillId="5" borderId="1" xfId="0" applyNumberFormat="1" applyFont="1" applyFill="1" applyBorder="1" applyProtection="1"/>
    <xf numFmtId="0" fontId="7" fillId="6" borderId="2" xfId="0" applyFont="1" applyFill="1" applyBorder="1" applyAlignment="1" applyProtection="1">
      <alignment horizontal="left" vertical="center" wrapText="1"/>
    </xf>
    <xf numFmtId="0" fontId="7" fillId="6" borderId="3" xfId="0" applyFont="1" applyFill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6" fillId="0" borderId="0" xfId="0" applyFont="1" applyProtection="1"/>
    <xf numFmtId="0" fontId="8" fillId="3" borderId="0" xfId="0" applyFont="1" applyFill="1" applyProtection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1BE3-D110-4368-A8A0-EE0D0FE71A0D}">
  <dimension ref="A1:F42"/>
  <sheetViews>
    <sheetView tabSelected="1" topLeftCell="A9" zoomScale="90" zoomScaleNormal="90" workbookViewId="0">
      <selection activeCell="D14" sqref="D14:E14"/>
    </sheetView>
  </sheetViews>
  <sheetFormatPr baseColWidth="10" defaultColWidth="11.44140625" defaultRowHeight="14.4" x14ac:dyDescent="0.3"/>
  <cols>
    <col min="1" max="1" width="18.33203125" style="6" customWidth="1"/>
    <col min="2" max="2" width="16" style="6" customWidth="1"/>
    <col min="3" max="3" width="40.5546875" style="6" customWidth="1"/>
    <col min="4" max="4" width="14.6640625" style="6" bestFit="1" customWidth="1"/>
    <col min="5" max="16384" width="11.44140625" style="6"/>
  </cols>
  <sheetData>
    <row r="1" spans="1:5" x14ac:dyDescent="0.3">
      <c r="A1" s="6" t="s">
        <v>10</v>
      </c>
      <c r="B1" s="7" t="s">
        <v>25</v>
      </c>
      <c r="C1" s="7"/>
    </row>
    <row r="2" spans="1:5" x14ac:dyDescent="0.3">
      <c r="A2" s="6" t="s">
        <v>8</v>
      </c>
      <c r="B2" s="7" t="s">
        <v>26</v>
      </c>
      <c r="C2" s="7"/>
    </row>
    <row r="3" spans="1:5" x14ac:dyDescent="0.3">
      <c r="A3" s="6" t="s">
        <v>9</v>
      </c>
      <c r="B3" s="7" t="s">
        <v>27</v>
      </c>
      <c r="C3" s="7"/>
    </row>
    <row r="6" spans="1:5" ht="18" x14ac:dyDescent="0.35">
      <c r="A6" s="8" t="s">
        <v>19</v>
      </c>
    </row>
    <row r="7" spans="1:5" ht="18" x14ac:dyDescent="0.35">
      <c r="A7" s="8" t="s">
        <v>30</v>
      </c>
    </row>
    <row r="9" spans="1:5" x14ac:dyDescent="0.3">
      <c r="A9" s="9" t="s">
        <v>13</v>
      </c>
    </row>
    <row r="10" spans="1:5" x14ac:dyDescent="0.3">
      <c r="A10" s="9" t="s">
        <v>14</v>
      </c>
    </row>
    <row r="11" spans="1:5" x14ac:dyDescent="0.3">
      <c r="A11" s="10" t="s">
        <v>24</v>
      </c>
    </row>
    <row r="12" spans="1:5" x14ac:dyDescent="0.3">
      <c r="A12" s="10"/>
    </row>
    <row r="13" spans="1:5" x14ac:dyDescent="0.3">
      <c r="A13" s="10"/>
    </row>
    <row r="14" spans="1:5" ht="24" customHeight="1" x14ac:dyDescent="0.3">
      <c r="A14" s="11" t="s">
        <v>28</v>
      </c>
      <c r="B14" s="11"/>
      <c r="C14" s="11"/>
      <c r="D14" s="5"/>
      <c r="E14" s="5"/>
    </row>
    <row r="15" spans="1:5" ht="25.2" customHeight="1" x14ac:dyDescent="0.3">
      <c r="A15" s="11" t="s">
        <v>29</v>
      </c>
      <c r="B15" s="11"/>
      <c r="C15" s="11"/>
      <c r="D15" s="5"/>
      <c r="E15" s="5"/>
    </row>
    <row r="16" spans="1:5" ht="33.75" customHeight="1" x14ac:dyDescent="0.3">
      <c r="A16" s="12"/>
      <c r="B16" s="13"/>
      <c r="C16" s="14"/>
      <c r="D16" s="15" t="s">
        <v>5</v>
      </c>
      <c r="E16" s="15" t="s">
        <v>6</v>
      </c>
    </row>
    <row r="17" spans="1:5" ht="39.75" customHeight="1" x14ac:dyDescent="0.3">
      <c r="A17" s="16" t="s">
        <v>20</v>
      </c>
      <c r="B17" s="17"/>
      <c r="C17" s="18"/>
      <c r="D17" s="19">
        <v>100</v>
      </c>
      <c r="E17" s="1"/>
    </row>
    <row r="18" spans="1:5" x14ac:dyDescent="0.3">
      <c r="A18" s="20"/>
      <c r="B18" s="20"/>
      <c r="C18" s="20"/>
      <c r="D18" s="21"/>
      <c r="E18" s="21"/>
    </row>
    <row r="19" spans="1:5" ht="15.6" x14ac:dyDescent="0.3">
      <c r="A19" s="22" t="s">
        <v>0</v>
      </c>
      <c r="B19" s="22"/>
      <c r="C19" s="22"/>
      <c r="D19" s="19"/>
      <c r="E19" s="19"/>
    </row>
    <row r="20" spans="1:5" ht="49.5" customHeight="1" x14ac:dyDescent="0.3">
      <c r="A20" s="23" t="s">
        <v>12</v>
      </c>
      <c r="B20" s="23"/>
      <c r="C20" s="23"/>
      <c r="D20" s="24"/>
      <c r="E20" s="24"/>
    </row>
    <row r="21" spans="1:5" ht="18" customHeight="1" x14ac:dyDescent="0.3">
      <c r="A21" s="25" t="s">
        <v>1</v>
      </c>
      <c r="B21" s="25"/>
      <c r="C21" s="25"/>
      <c r="D21" s="1"/>
      <c r="E21" s="26">
        <f>(D21*$E$17)/100</f>
        <v>0</v>
      </c>
    </row>
    <row r="22" spans="1:5" ht="18" customHeight="1" x14ac:dyDescent="0.3">
      <c r="A22" s="25" t="s">
        <v>2</v>
      </c>
      <c r="B22" s="25"/>
      <c r="C22" s="25"/>
      <c r="D22" s="1"/>
      <c r="E22" s="26">
        <f>(D22*$E$17)/100</f>
        <v>0</v>
      </c>
    </row>
    <row r="23" spans="1:5" ht="18" customHeight="1" x14ac:dyDescent="0.3">
      <c r="A23" s="25" t="s">
        <v>3</v>
      </c>
      <c r="B23" s="25"/>
      <c r="C23" s="25"/>
      <c r="D23" s="1"/>
      <c r="E23" s="26">
        <f t="shared" ref="E23:E26" si="0">(D23*$E$17)/100</f>
        <v>0</v>
      </c>
    </row>
    <row r="24" spans="1:5" ht="20.25" customHeight="1" x14ac:dyDescent="0.3">
      <c r="A24" s="25" t="s">
        <v>4</v>
      </c>
      <c r="B24" s="25"/>
      <c r="C24" s="25"/>
      <c r="D24" s="1"/>
      <c r="E24" s="26">
        <f t="shared" si="0"/>
        <v>0</v>
      </c>
    </row>
    <row r="25" spans="1:5" ht="19.5" customHeight="1" x14ac:dyDescent="0.3">
      <c r="A25" s="27" t="s">
        <v>15</v>
      </c>
      <c r="B25" s="28"/>
      <c r="C25" s="29"/>
      <c r="D25" s="1"/>
      <c r="E25" s="26">
        <f t="shared" si="0"/>
        <v>0</v>
      </c>
    </row>
    <row r="26" spans="1:5" ht="50.25" customHeight="1" x14ac:dyDescent="0.3">
      <c r="A26" s="30" t="s">
        <v>21</v>
      </c>
      <c r="B26" s="17"/>
      <c r="C26" s="18"/>
      <c r="D26" s="1"/>
      <c r="E26" s="26">
        <f t="shared" si="0"/>
        <v>0</v>
      </c>
    </row>
    <row r="27" spans="1:5" ht="15.6" x14ac:dyDescent="0.3">
      <c r="A27" s="31" t="s">
        <v>18</v>
      </c>
      <c r="B27" s="31"/>
      <c r="C27" s="31"/>
      <c r="D27" s="32">
        <f>SUM(D21:D26)</f>
        <v>0</v>
      </c>
      <c r="E27" s="32">
        <f>SUM(E21:E26)</f>
        <v>0</v>
      </c>
    </row>
    <row r="28" spans="1:5" ht="15.6" x14ac:dyDescent="0.3">
      <c r="A28" s="33"/>
      <c r="B28" s="34"/>
      <c r="C28" s="35"/>
      <c r="D28" s="36"/>
      <c r="E28" s="36"/>
    </row>
    <row r="29" spans="1:5" ht="43.5" customHeight="1" x14ac:dyDescent="0.3">
      <c r="A29" s="37" t="s">
        <v>23</v>
      </c>
      <c r="B29" s="38"/>
      <c r="C29" s="39"/>
      <c r="D29" s="2"/>
      <c r="E29" s="36">
        <f>(D29*$E$17)/100</f>
        <v>0</v>
      </c>
    </row>
    <row r="30" spans="1:5" ht="21" customHeight="1" x14ac:dyDescent="0.3">
      <c r="A30" s="40" t="s">
        <v>22</v>
      </c>
      <c r="B30" s="40"/>
      <c r="C30" s="40"/>
      <c r="D30" s="1"/>
      <c r="E30" s="36">
        <f>(D30*$E$17)/100</f>
        <v>0</v>
      </c>
    </row>
    <row r="31" spans="1:5" ht="24" customHeight="1" x14ac:dyDescent="0.3">
      <c r="A31" s="41" t="s">
        <v>16</v>
      </c>
      <c r="B31" s="41"/>
      <c r="C31" s="41"/>
      <c r="D31" s="42">
        <f>SUM(D29:D30)</f>
        <v>0</v>
      </c>
      <c r="E31" s="32">
        <f>(D31*$E$17)/100</f>
        <v>0</v>
      </c>
    </row>
    <row r="32" spans="1:5" ht="38.25" customHeight="1" x14ac:dyDescent="0.3">
      <c r="A32" s="43" t="s">
        <v>17</v>
      </c>
      <c r="B32" s="44"/>
      <c r="C32" s="44"/>
      <c r="D32" s="45">
        <f>SUM(D17+D27+D31)</f>
        <v>100</v>
      </c>
      <c r="E32" s="45">
        <f>SUM(E17+E27+E31)</f>
        <v>0</v>
      </c>
    </row>
    <row r="33" spans="1:6" ht="33.75" customHeight="1" x14ac:dyDescent="0.3">
      <c r="A33" s="46" t="s">
        <v>7</v>
      </c>
      <c r="B33" s="47"/>
      <c r="C33" s="48"/>
      <c r="D33" s="3" t="e">
        <f>((E27+E17)/E32)</f>
        <v>#DIV/0!</v>
      </c>
    </row>
    <row r="34" spans="1:6" ht="15.6" x14ac:dyDescent="0.3">
      <c r="A34" s="49" t="s">
        <v>11</v>
      </c>
      <c r="B34" s="50"/>
      <c r="C34" s="50"/>
      <c r="D34" s="50"/>
      <c r="E34" s="50"/>
      <c r="F34" s="4"/>
    </row>
    <row r="36" spans="1:6" ht="15.6" x14ac:dyDescent="0.3">
      <c r="A36" s="50"/>
      <c r="B36" s="50"/>
      <c r="C36" s="50"/>
      <c r="D36" s="50"/>
      <c r="E36" s="50"/>
    </row>
    <row r="37" spans="1:6" ht="15.6" x14ac:dyDescent="0.3">
      <c r="B37" s="50"/>
      <c r="C37" s="50"/>
      <c r="D37" s="50"/>
      <c r="E37" s="50"/>
    </row>
    <row r="42" spans="1:6" ht="15.6" x14ac:dyDescent="0.3">
      <c r="B42" s="51"/>
      <c r="C42" s="51"/>
    </row>
  </sheetData>
  <sheetProtection algorithmName="SHA-512" hashValue="2lgfJo9/uQlgMrWCzxS7eViyi+EgPbMIAfFQaTDD7WMkwjdohho2e5gqJvyXBDm71wwVYbwT1KDtQ3IU448Mbw==" saltValue="GUGjVt8ytPPe0ZxQrJiFNg==" spinCount="100000" sheet="1" selectLockedCells="1"/>
  <mergeCells count="21">
    <mergeCell ref="A33:C33"/>
    <mergeCell ref="A31:C31"/>
    <mergeCell ref="A30:C30"/>
    <mergeCell ref="A32:C32"/>
    <mergeCell ref="A17:C17"/>
    <mergeCell ref="A18:C18"/>
    <mergeCell ref="A19:C19"/>
    <mergeCell ref="A20:C20"/>
    <mergeCell ref="A21:C21"/>
    <mergeCell ref="A22:C22"/>
    <mergeCell ref="A23:C23"/>
    <mergeCell ref="A24:C24"/>
    <mergeCell ref="A27:C27"/>
    <mergeCell ref="A25:C25"/>
    <mergeCell ref="A26:C26"/>
    <mergeCell ref="A14:C14"/>
    <mergeCell ref="D14:E14"/>
    <mergeCell ref="A15:C15"/>
    <mergeCell ref="D15:E15"/>
    <mergeCell ref="A29:C29"/>
    <mergeCell ref="A16:C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Sikora</dc:creator>
  <cp:lastModifiedBy>Katharina Czajkowski</cp:lastModifiedBy>
  <dcterms:created xsi:type="dcterms:W3CDTF">2022-09-19T14:16:12Z</dcterms:created>
  <dcterms:modified xsi:type="dcterms:W3CDTF">2026-05-26T12:06:42Z</dcterms:modified>
</cp:coreProperties>
</file>